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los-Olivia\IR Website\Faculty-Staff\"/>
    </mc:Choice>
  </mc:AlternateContent>
  <xr:revisionPtr revIDLastSave="0" documentId="13_ncr:1_{04ED547A-1628-47E2-8574-5895F42F1355}" xr6:coauthVersionLast="45" xr6:coauthVersionMax="45" xr10:uidLastSave="{00000000-0000-0000-0000-000000000000}"/>
  <bookViews>
    <workbookView xWindow="-21720" yWindow="1125" windowWidth="21840" windowHeight="13140" xr2:uid="{00000000-000D-0000-FFFF-FFFF00000000}"/>
  </bookViews>
  <sheets>
    <sheet name="Faculty Status 19-20" sheetId="4" r:id="rId1"/>
    <sheet name="Sheet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" i="5" l="1"/>
  <c r="O9" i="5"/>
  <c r="K9" i="5"/>
  <c r="I9" i="5"/>
  <c r="E9" i="5"/>
  <c r="T33" i="4" l="1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S31" i="4"/>
  <c r="R31" i="4"/>
  <c r="Q31" i="4"/>
  <c r="O31" i="4"/>
  <c r="M31" i="4"/>
  <c r="K31" i="4"/>
  <c r="I31" i="4"/>
  <c r="G31" i="4"/>
  <c r="E31" i="4"/>
  <c r="C31" i="4"/>
  <c r="T31" i="4"/>
  <c r="P31" i="4"/>
  <c r="N31" i="4"/>
  <c r="L31" i="4"/>
  <c r="J31" i="4"/>
  <c r="H31" i="4"/>
  <c r="F31" i="4"/>
  <c r="D31" i="4"/>
  <c r="B31" i="4"/>
  <c r="U31" i="4"/>
  <c r="U33" i="4" s="1"/>
</calcChain>
</file>

<file path=xl/sharedStrings.xml><?xml version="1.0" encoding="utf-8"?>
<sst xmlns="http://schemas.openxmlformats.org/spreadsheetml/2006/main" count="94" uniqueCount="26">
  <si>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</si>
  <si>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</si>
  <si>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</si>
  <si>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</si>
  <si>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</si>
  <si>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</si>
  <si>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</si>
  <si>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</si>
  <si>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</si>
  <si>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</si>
  <si>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</si>
  <si>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</si>
  <si>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</si>
  <si>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</si>
  <si>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</si>
  <si>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</si>
  <si>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</si>
  <si>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</si>
  <si>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</si>
  <si>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</si>
  <si>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</si>
  <si>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</si>
  <si>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</si>
  <si>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2019-2020 (Payroll 17)</t>
  </si>
  <si>
    <t>African American</t>
  </si>
  <si>
    <t>Two or More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</si>
</sst>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2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1" fillId="3" borderId="0" xfId="1" applyFill="1" applyAlignment="1" applyProtection="1">
      <alignment horizontal="center"/>
    </xf>
    <xf numFmtId="0" fontId="0" fillId="3" borderId="0" xfId="0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40"/>
  <sheetViews>
    <sheetView tabSelected="1" topLeftCell="A4" zoomScale="85" zoomScaleNormal="85" workbookViewId="0">
      <selection activeCell="W24" sqref="W24"/>
    </sheetView>
  </sheetViews>
  <sheetFormatPr defaultRowHeight="12.75" x14ac:dyDescent="0.2"/>
  <cols>
    <col min="1" max="1" width="31" style="8" bestFit="1" customWidth="1"/>
    <col min="2" max="21" width="9.140625" style="8" customWidth="1"/>
    <col min="22" max="16384" width="9.140625" style="8"/>
  </cols>
  <sheetData>
    <row r="2" spans="1:32" ht="15.75" x14ac:dyDescent="0.25">
      <c r="A2" s="7" t="s">
        <v>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32" ht="15.75" x14ac:dyDescent="0.25">
      <c r="A3" s="7" t="s">
        <v>20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32" ht="15.75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32" ht="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1"/>
      <c r="P5" s="11"/>
      <c r="Q5" s="11"/>
      <c r="R5" s="9"/>
      <c r="S5" s="9"/>
      <c r="T5" s="9"/>
      <c r="U5" s="9"/>
    </row>
    <row r="6" spans="1:32" ht="15" x14ac:dyDescent="0.25">
      <c r="A6" s="9"/>
      <c r="B6" s="12" t="s">
        <v>7</v>
      </c>
      <c r="C6" s="12"/>
      <c r="D6" s="12" t="s">
        <v>8</v>
      </c>
      <c r="E6" s="12"/>
      <c r="F6" s="12" t="s">
        <v>0</v>
      </c>
      <c r="G6" s="12"/>
      <c r="H6" s="12" t="s">
        <v>1</v>
      </c>
      <c r="I6" s="12"/>
      <c r="J6" s="13" t="s">
        <v>24</v>
      </c>
      <c r="K6" s="13"/>
      <c r="L6" s="12" t="s">
        <v>9</v>
      </c>
      <c r="M6" s="12"/>
      <c r="N6" s="13" t="s">
        <v>6</v>
      </c>
      <c r="O6" s="13"/>
      <c r="P6" s="12" t="s">
        <v>25</v>
      </c>
      <c r="Q6" s="12"/>
      <c r="R6" s="12" t="s">
        <v>10</v>
      </c>
      <c r="S6" s="12"/>
      <c r="T6" s="12" t="s">
        <v>2</v>
      </c>
      <c r="U6" s="12"/>
    </row>
    <row r="7" spans="1:32" ht="15.75" thickBot="1" x14ac:dyDescent="0.3">
      <c r="A7" s="14" t="s">
        <v>11</v>
      </c>
      <c r="B7" s="15" t="s">
        <v>4</v>
      </c>
      <c r="C7" s="15" t="s">
        <v>5</v>
      </c>
      <c r="D7" s="15" t="s">
        <v>4</v>
      </c>
      <c r="E7" s="15" t="s">
        <v>5</v>
      </c>
      <c r="F7" s="15" t="s">
        <v>4</v>
      </c>
      <c r="G7" s="15" t="s">
        <v>5</v>
      </c>
      <c r="H7" s="15" t="s">
        <v>4</v>
      </c>
      <c r="I7" s="15" t="s">
        <v>5</v>
      </c>
      <c r="J7" s="15" t="s">
        <v>4</v>
      </c>
      <c r="K7" s="15" t="s">
        <v>5</v>
      </c>
      <c r="L7" s="15" t="s">
        <v>4</v>
      </c>
      <c r="M7" s="15" t="s">
        <v>5</v>
      </c>
      <c r="N7" s="15" t="s">
        <v>4</v>
      </c>
      <c r="O7" s="15" t="s">
        <v>5</v>
      </c>
      <c r="P7" s="15" t="s">
        <v>4</v>
      </c>
      <c r="Q7" s="15" t="s">
        <v>5</v>
      </c>
      <c r="R7" s="15" t="s">
        <v>4</v>
      </c>
      <c r="S7" s="15" t="s">
        <v>5</v>
      </c>
      <c r="T7" s="15" t="s">
        <v>4</v>
      </c>
      <c r="U7" s="15" t="s">
        <v>5</v>
      </c>
    </row>
    <row r="8" spans="1:32" ht="14.25" x14ac:dyDescent="0.2">
      <c r="A8" s="16" t="s">
        <v>12</v>
      </c>
      <c r="B8" s="17">
        <v>2</v>
      </c>
      <c r="C8" s="17">
        <v>1</v>
      </c>
      <c r="D8" s="17">
        <v>2</v>
      </c>
      <c r="E8" s="17">
        <v>3</v>
      </c>
      <c r="F8" s="17">
        <v>0</v>
      </c>
      <c r="G8" s="17">
        <v>0</v>
      </c>
      <c r="H8" s="17">
        <v>8</v>
      </c>
      <c r="I8" s="17">
        <v>2</v>
      </c>
      <c r="J8" s="17">
        <v>4</v>
      </c>
      <c r="K8" s="17">
        <v>1</v>
      </c>
      <c r="L8" s="17">
        <v>0</v>
      </c>
      <c r="M8" s="17">
        <v>0</v>
      </c>
      <c r="N8" s="17">
        <v>45</v>
      </c>
      <c r="O8" s="17">
        <v>23</v>
      </c>
      <c r="P8" s="17">
        <v>0</v>
      </c>
      <c r="Q8" s="17">
        <v>0</v>
      </c>
      <c r="R8" s="17">
        <v>0</v>
      </c>
      <c r="S8" s="17">
        <v>0</v>
      </c>
      <c r="T8" s="17">
        <v>61</v>
      </c>
      <c r="U8" s="17">
        <v>30</v>
      </c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 ht="14.25" x14ac:dyDescent="0.2">
      <c r="A9" s="16" t="s">
        <v>13</v>
      </c>
      <c r="B9" s="17">
        <v>0</v>
      </c>
      <c r="C9" s="17">
        <v>2</v>
      </c>
      <c r="D9" s="17">
        <v>2</v>
      </c>
      <c r="E9" s="17">
        <v>4</v>
      </c>
      <c r="F9" s="17">
        <v>1</v>
      </c>
      <c r="G9" s="17">
        <v>0</v>
      </c>
      <c r="H9" s="17">
        <v>8</v>
      </c>
      <c r="I9" s="17">
        <v>10</v>
      </c>
      <c r="J9" s="17">
        <v>5</v>
      </c>
      <c r="K9" s="17">
        <v>1</v>
      </c>
      <c r="L9" s="17">
        <v>0</v>
      </c>
      <c r="M9" s="17">
        <v>0</v>
      </c>
      <c r="N9" s="17">
        <v>52</v>
      </c>
      <c r="O9" s="17">
        <v>57</v>
      </c>
      <c r="P9" s="17">
        <v>0</v>
      </c>
      <c r="Q9" s="17">
        <v>0</v>
      </c>
      <c r="R9" s="17">
        <v>0</v>
      </c>
      <c r="S9" s="17">
        <v>0</v>
      </c>
      <c r="T9" s="17">
        <v>68</v>
      </c>
      <c r="U9" s="17">
        <v>74</v>
      </c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ht="14.25" x14ac:dyDescent="0.2">
      <c r="A10" s="16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1</v>
      </c>
      <c r="U10" s="17">
        <v>1</v>
      </c>
    </row>
    <row r="11" spans="1:32" ht="14.25" x14ac:dyDescent="0.2">
      <c r="A11" s="16" t="s">
        <v>15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</row>
    <row r="12" spans="1:32" ht="14.25" x14ac:dyDescent="0.2">
      <c r="A12" s="16" t="s">
        <v>16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</row>
    <row r="13" spans="1:32" ht="15" x14ac:dyDescent="0.25">
      <c r="A13" s="18" t="s">
        <v>2</v>
      </c>
      <c r="B13" s="19">
        <v>2</v>
      </c>
      <c r="C13" s="19">
        <v>3</v>
      </c>
      <c r="D13" s="19">
        <v>4</v>
      </c>
      <c r="E13" s="19">
        <v>7</v>
      </c>
      <c r="F13" s="19">
        <v>1</v>
      </c>
      <c r="G13" s="19">
        <v>0</v>
      </c>
      <c r="H13" s="19">
        <v>16</v>
      </c>
      <c r="I13" s="19">
        <v>13</v>
      </c>
      <c r="J13" s="19">
        <v>9</v>
      </c>
      <c r="K13" s="19">
        <v>2</v>
      </c>
      <c r="L13" s="19">
        <v>0</v>
      </c>
      <c r="M13" s="19">
        <v>0</v>
      </c>
      <c r="N13" s="19">
        <v>98</v>
      </c>
      <c r="O13" s="19">
        <v>80</v>
      </c>
      <c r="P13" s="19">
        <v>0</v>
      </c>
      <c r="Q13" s="19">
        <v>0</v>
      </c>
      <c r="R13" s="19">
        <v>0</v>
      </c>
      <c r="S13" s="19">
        <v>0</v>
      </c>
      <c r="T13" s="19">
        <v>130</v>
      </c>
      <c r="U13" s="19">
        <v>105</v>
      </c>
    </row>
    <row r="14" spans="1:32" ht="14.25" x14ac:dyDescent="0.2">
      <c r="A14" s="9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32" ht="14.25" x14ac:dyDescent="0.2">
      <c r="A15" s="9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32" ht="15.75" thickBot="1" x14ac:dyDescent="0.3">
      <c r="A16" s="14" t="s">
        <v>17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14.25" x14ac:dyDescent="0.2">
      <c r="A17" s="16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</row>
    <row r="18" spans="1:21" ht="14.25" x14ac:dyDescent="0.2">
      <c r="A18" s="16" t="s">
        <v>13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1</v>
      </c>
      <c r="J18" s="17">
        <v>0</v>
      </c>
      <c r="K18" s="17">
        <v>1</v>
      </c>
      <c r="L18" s="17">
        <v>0</v>
      </c>
      <c r="M18" s="17">
        <v>0</v>
      </c>
      <c r="N18" s="17">
        <v>5</v>
      </c>
      <c r="O18" s="17">
        <v>5</v>
      </c>
      <c r="P18" s="17">
        <v>0</v>
      </c>
      <c r="Q18" s="17">
        <v>0</v>
      </c>
      <c r="R18" s="17">
        <v>0</v>
      </c>
      <c r="S18" s="17">
        <v>0</v>
      </c>
      <c r="T18" s="17">
        <v>5</v>
      </c>
      <c r="U18" s="17">
        <v>7</v>
      </c>
    </row>
    <row r="19" spans="1:21" ht="14.25" x14ac:dyDescent="0.2">
      <c r="A19" s="16" t="s">
        <v>14</v>
      </c>
      <c r="B19" s="17">
        <v>4</v>
      </c>
      <c r="C19" s="17">
        <v>3</v>
      </c>
      <c r="D19" s="17">
        <v>4</v>
      </c>
      <c r="E19" s="17">
        <v>1</v>
      </c>
      <c r="F19" s="17">
        <v>1</v>
      </c>
      <c r="G19" s="17">
        <v>0</v>
      </c>
      <c r="H19" s="17">
        <v>7</v>
      </c>
      <c r="I19" s="17">
        <v>2</v>
      </c>
      <c r="J19" s="17">
        <v>3</v>
      </c>
      <c r="K19" s="17">
        <v>1</v>
      </c>
      <c r="L19" s="17">
        <v>0</v>
      </c>
      <c r="M19" s="17">
        <v>0</v>
      </c>
      <c r="N19" s="17">
        <v>10</v>
      </c>
      <c r="O19" s="17">
        <v>24</v>
      </c>
      <c r="P19" s="17">
        <v>1</v>
      </c>
      <c r="Q19" s="17">
        <v>1</v>
      </c>
      <c r="R19" s="17">
        <v>0</v>
      </c>
      <c r="S19" s="17">
        <v>0</v>
      </c>
      <c r="T19" s="17">
        <v>30</v>
      </c>
      <c r="U19" s="17">
        <v>32</v>
      </c>
    </row>
    <row r="20" spans="1:21" ht="14.25" x14ac:dyDescent="0.2">
      <c r="A20" s="16" t="s">
        <v>15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</row>
    <row r="21" spans="1:21" ht="14.25" x14ac:dyDescent="0.2">
      <c r="A21" s="16" t="s">
        <v>16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</row>
    <row r="22" spans="1:21" ht="15" x14ac:dyDescent="0.25">
      <c r="A22" s="18" t="s">
        <v>2</v>
      </c>
      <c r="B22" s="19">
        <v>4</v>
      </c>
      <c r="C22" s="19">
        <v>3</v>
      </c>
      <c r="D22" s="19">
        <v>4</v>
      </c>
      <c r="E22" s="19">
        <v>1</v>
      </c>
      <c r="F22" s="19">
        <v>1</v>
      </c>
      <c r="G22" s="19">
        <v>0</v>
      </c>
      <c r="H22" s="19">
        <v>7</v>
      </c>
      <c r="I22" s="19">
        <v>3</v>
      </c>
      <c r="J22" s="19">
        <v>3</v>
      </c>
      <c r="K22" s="19">
        <v>2</v>
      </c>
      <c r="L22" s="19">
        <v>0</v>
      </c>
      <c r="M22" s="19">
        <v>0</v>
      </c>
      <c r="N22" s="19">
        <v>15</v>
      </c>
      <c r="O22" s="19">
        <v>29</v>
      </c>
      <c r="P22" s="19">
        <v>1</v>
      </c>
      <c r="Q22" s="19">
        <v>1</v>
      </c>
      <c r="R22" s="19">
        <v>0</v>
      </c>
      <c r="S22" s="19">
        <v>0</v>
      </c>
      <c r="T22" s="19">
        <v>35</v>
      </c>
      <c r="U22" s="19">
        <v>39</v>
      </c>
    </row>
    <row r="23" spans="1:21" ht="14.25" x14ac:dyDescent="0.2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4.25" x14ac:dyDescent="0.2">
      <c r="A24" s="9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15.75" thickBot="1" x14ac:dyDescent="0.3">
      <c r="A25" s="14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 x14ac:dyDescent="0.2">
      <c r="A26" s="16" t="s">
        <v>12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1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1</v>
      </c>
      <c r="U26" s="17">
        <v>0</v>
      </c>
    </row>
    <row r="27" spans="1:21" ht="14.25" x14ac:dyDescent="0.2">
      <c r="A27" s="16" t="s">
        <v>13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</row>
    <row r="28" spans="1:21" ht="14.25" x14ac:dyDescent="0.2">
      <c r="A28" s="16" t="s">
        <v>14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1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1</v>
      </c>
    </row>
    <row r="29" spans="1:21" ht="14.25" x14ac:dyDescent="0.2">
      <c r="A29" s="16" t="s">
        <v>15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</row>
    <row r="30" spans="1:21" ht="14.25" x14ac:dyDescent="0.2">
      <c r="A30" s="16" t="s">
        <v>16</v>
      </c>
      <c r="B30" s="17">
        <v>0</v>
      </c>
      <c r="C30" s="17">
        <v>0</v>
      </c>
      <c r="D30" s="17">
        <v>0</v>
      </c>
      <c r="E30" s="17">
        <v>1</v>
      </c>
      <c r="F30" s="17">
        <v>0</v>
      </c>
      <c r="G30" s="17">
        <v>0</v>
      </c>
      <c r="H30" s="17">
        <v>0</v>
      </c>
      <c r="I30" s="17">
        <v>1</v>
      </c>
      <c r="J30" s="17">
        <v>1</v>
      </c>
      <c r="K30" s="17">
        <v>4</v>
      </c>
      <c r="L30" s="17">
        <v>0</v>
      </c>
      <c r="M30" s="17">
        <v>0</v>
      </c>
      <c r="N30" s="17">
        <v>17</v>
      </c>
      <c r="O30" s="17">
        <v>27</v>
      </c>
      <c r="P30" s="17">
        <v>0</v>
      </c>
      <c r="Q30" s="17">
        <v>0</v>
      </c>
      <c r="R30" s="17">
        <v>0</v>
      </c>
      <c r="S30" s="17">
        <v>0</v>
      </c>
      <c r="T30" s="17">
        <v>18</v>
      </c>
      <c r="U30" s="17">
        <v>33</v>
      </c>
    </row>
    <row r="31" spans="1:21" ht="15" x14ac:dyDescent="0.25">
      <c r="A31" s="18" t="s">
        <v>2</v>
      </c>
      <c r="B31" s="19">
        <f t="shared" ref="B31:T31" si="0">SUM(B26:B30)</f>
        <v>0</v>
      </c>
      <c r="C31" s="19">
        <f t="shared" si="0"/>
        <v>0</v>
      </c>
      <c r="D31" s="19">
        <f t="shared" si="0"/>
        <v>0</v>
      </c>
      <c r="E31" s="19">
        <f t="shared" si="0"/>
        <v>1</v>
      </c>
      <c r="F31" s="19">
        <f t="shared" si="0"/>
        <v>0</v>
      </c>
      <c r="G31" s="19">
        <f t="shared" si="0"/>
        <v>0</v>
      </c>
      <c r="H31" s="19">
        <f t="shared" si="0"/>
        <v>0</v>
      </c>
      <c r="I31" s="19">
        <f t="shared" si="0"/>
        <v>1</v>
      </c>
      <c r="J31" s="19">
        <f t="shared" si="0"/>
        <v>1</v>
      </c>
      <c r="K31" s="19">
        <f t="shared" si="0"/>
        <v>5</v>
      </c>
      <c r="L31" s="19">
        <f t="shared" si="0"/>
        <v>0</v>
      </c>
      <c r="M31" s="19">
        <f t="shared" si="0"/>
        <v>0</v>
      </c>
      <c r="N31" s="19">
        <f t="shared" si="0"/>
        <v>18</v>
      </c>
      <c r="O31" s="19">
        <f t="shared" si="0"/>
        <v>27</v>
      </c>
      <c r="P31" s="19">
        <f t="shared" si="0"/>
        <v>0</v>
      </c>
      <c r="Q31" s="19">
        <f t="shared" si="0"/>
        <v>0</v>
      </c>
      <c r="R31" s="19">
        <f t="shared" si="0"/>
        <v>0</v>
      </c>
      <c r="S31" s="19">
        <f t="shared" si="0"/>
        <v>0</v>
      </c>
      <c r="T31" s="19">
        <f t="shared" si="0"/>
        <v>19</v>
      </c>
      <c r="U31" s="19">
        <f t="shared" ref="U31" si="1">SUM(U26:U30)</f>
        <v>34</v>
      </c>
    </row>
    <row r="32" spans="1:21" ht="14.25" x14ac:dyDescent="0.2">
      <c r="A32" s="9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15" x14ac:dyDescent="0.25">
      <c r="A33" s="20" t="s">
        <v>19</v>
      </c>
      <c r="B33" s="19">
        <f>SUM(B13,B22,B31)</f>
        <v>6</v>
      </c>
      <c r="C33" s="19">
        <f t="shared" ref="C33:U33" si="2">SUM(C13,C22,C31)</f>
        <v>6</v>
      </c>
      <c r="D33" s="19">
        <f t="shared" si="2"/>
        <v>8</v>
      </c>
      <c r="E33" s="19">
        <f t="shared" si="2"/>
        <v>9</v>
      </c>
      <c r="F33" s="19">
        <f t="shared" si="2"/>
        <v>2</v>
      </c>
      <c r="G33" s="19">
        <f t="shared" si="2"/>
        <v>0</v>
      </c>
      <c r="H33" s="19">
        <f t="shared" si="2"/>
        <v>23</v>
      </c>
      <c r="I33" s="19">
        <f t="shared" si="2"/>
        <v>17</v>
      </c>
      <c r="J33" s="19">
        <f t="shared" si="2"/>
        <v>13</v>
      </c>
      <c r="K33" s="19">
        <f t="shared" si="2"/>
        <v>9</v>
      </c>
      <c r="L33" s="19">
        <f t="shared" si="2"/>
        <v>0</v>
      </c>
      <c r="M33" s="19">
        <f t="shared" si="2"/>
        <v>0</v>
      </c>
      <c r="N33" s="19">
        <f t="shared" si="2"/>
        <v>131</v>
      </c>
      <c r="O33" s="19">
        <f t="shared" si="2"/>
        <v>136</v>
      </c>
      <c r="P33" s="19">
        <f t="shared" si="2"/>
        <v>1</v>
      </c>
      <c r="Q33" s="19">
        <f t="shared" si="2"/>
        <v>1</v>
      </c>
      <c r="R33" s="19">
        <f t="shared" si="2"/>
        <v>0</v>
      </c>
      <c r="S33" s="19">
        <f t="shared" si="2"/>
        <v>0</v>
      </c>
      <c r="T33" s="19">
        <f t="shared" si="2"/>
        <v>184</v>
      </c>
      <c r="U33" s="19">
        <f t="shared" si="2"/>
        <v>178</v>
      </c>
    </row>
    <row r="37" spans="1:21" x14ac:dyDescent="0.2">
      <c r="A37" s="21"/>
    </row>
    <row r="38" spans="1:21" x14ac:dyDescent="0.2">
      <c r="A38" s="22" t="s">
        <v>21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2">
      <c r="A39" s="22" t="s">
        <v>22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</row>
  </sheetData>
  <mergeCells count="16">
    <mergeCell ref="A40:U40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8:U38"/>
    <mergeCell ref="A39:U39"/>
  </mergeCells>
  <hyperlinks>
    <hyperlink ref="A38:U38" r:id="rId1" display="Institutional Research Home" xr:uid="{E5303752-5D98-4076-A95B-2660DE48DEC4}"/>
    <hyperlink ref="A39:U39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0"/>
  <sheetViews>
    <sheetView workbookViewId="0">
      <selection activeCell="S14" sqref="S14"/>
    </sheetView>
  </sheetViews>
  <sheetFormatPr defaultRowHeight="12.75" x14ac:dyDescent="0.2"/>
  <cols>
    <col min="1" max="1" width="31" bestFit="1" customWidth="1"/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</cols>
  <sheetData>
    <row r="3" spans="1:21" x14ac:dyDescent="0.2">
      <c r="B3" s="2" t="s">
        <v>7</v>
      </c>
      <c r="C3" s="2"/>
      <c r="D3" s="2" t="s">
        <v>8</v>
      </c>
      <c r="E3" s="2"/>
      <c r="F3" s="2" t="s">
        <v>0</v>
      </c>
      <c r="G3" s="2"/>
      <c r="H3" s="2" t="s">
        <v>1</v>
      </c>
      <c r="I3" s="2"/>
      <c r="J3" s="1" t="s">
        <v>24</v>
      </c>
      <c r="K3" s="1"/>
      <c r="L3" s="2" t="s">
        <v>9</v>
      </c>
      <c r="M3" s="2"/>
      <c r="N3" s="1" t="s">
        <v>6</v>
      </c>
      <c r="O3" s="1"/>
      <c r="P3" s="2" t="s">
        <v>25</v>
      </c>
      <c r="Q3" s="2"/>
      <c r="R3" s="2" t="s">
        <v>10</v>
      </c>
      <c r="S3" s="2"/>
      <c r="T3" s="2" t="s">
        <v>2</v>
      </c>
      <c r="U3" s="2"/>
    </row>
    <row r="4" spans="1:21" ht="13.5" thickBot="1" x14ac:dyDescent="0.25">
      <c r="A4" s="4" t="s">
        <v>18</v>
      </c>
      <c r="B4" s="3" t="s">
        <v>4</v>
      </c>
      <c r="C4" s="3" t="s">
        <v>5</v>
      </c>
      <c r="D4" s="3" t="s">
        <v>4</v>
      </c>
      <c r="E4" s="3" t="s">
        <v>5</v>
      </c>
      <c r="F4" s="3" t="s">
        <v>4</v>
      </c>
      <c r="G4" s="3" t="s">
        <v>5</v>
      </c>
      <c r="H4" s="3" t="s">
        <v>4</v>
      </c>
      <c r="I4" s="3" t="s">
        <v>5</v>
      </c>
      <c r="J4" s="3" t="s">
        <v>4</v>
      </c>
      <c r="K4" s="3" t="s">
        <v>5</v>
      </c>
      <c r="L4" s="3" t="s">
        <v>4</v>
      </c>
      <c r="M4" s="3" t="s">
        <v>5</v>
      </c>
      <c r="N4" s="3" t="s">
        <v>4</v>
      </c>
      <c r="O4" s="3" t="s">
        <v>5</v>
      </c>
      <c r="P4" s="3" t="s">
        <v>4</v>
      </c>
      <c r="Q4" s="3" t="s">
        <v>5</v>
      </c>
      <c r="R4" s="3" t="s">
        <v>4</v>
      </c>
      <c r="S4" s="3" t="s">
        <v>5</v>
      </c>
      <c r="T4" s="3" t="s">
        <v>4</v>
      </c>
      <c r="U4" s="3" t="s">
        <v>5</v>
      </c>
    </row>
    <row r="5" spans="1:21" x14ac:dyDescent="0.2">
      <c r="A5" s="5" t="s">
        <v>12</v>
      </c>
    </row>
    <row r="6" spans="1:21" x14ac:dyDescent="0.2">
      <c r="A6" s="5" t="s">
        <v>13</v>
      </c>
      <c r="I6">
        <v>1</v>
      </c>
      <c r="K6">
        <v>1</v>
      </c>
      <c r="O6">
        <v>11</v>
      </c>
      <c r="U6">
        <v>13</v>
      </c>
    </row>
    <row r="7" spans="1:21" x14ac:dyDescent="0.2">
      <c r="A7" s="5" t="s">
        <v>14</v>
      </c>
      <c r="K7">
        <v>1</v>
      </c>
      <c r="O7">
        <v>2</v>
      </c>
      <c r="U7">
        <v>3</v>
      </c>
    </row>
    <row r="8" spans="1:21" x14ac:dyDescent="0.2">
      <c r="A8" s="5" t="s">
        <v>15</v>
      </c>
      <c r="E8">
        <v>1</v>
      </c>
      <c r="K8">
        <v>2</v>
      </c>
      <c r="O8">
        <v>14</v>
      </c>
      <c r="U8">
        <v>17</v>
      </c>
    </row>
    <row r="9" spans="1:21" x14ac:dyDescent="0.2">
      <c r="A9" s="5" t="s">
        <v>16</v>
      </c>
      <c r="E9">
        <f>SUM(E6:E8)</f>
        <v>1</v>
      </c>
      <c r="I9">
        <f>SUM(I6:I8)</f>
        <v>1</v>
      </c>
      <c r="K9">
        <f>SUM(K6:K8)</f>
        <v>4</v>
      </c>
      <c r="O9">
        <f>SUM(O6:O8)</f>
        <v>27</v>
      </c>
      <c r="U9">
        <f>SUM(U6:U8)</f>
        <v>33</v>
      </c>
    </row>
    <row r="10" spans="1:21" x14ac:dyDescent="0.2">
      <c r="A10" s="6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19-20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2020-11-10T13:32:51Z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